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WIP\WIP-graphics\PDF_Dave D'Ambrosio - Excel to PDF calculator - RD-6\"/>
    </mc:Choice>
  </mc:AlternateContent>
  <xr:revisionPtr revIDLastSave="0" documentId="13_ncr:1_{FF01F6DB-8CED-402D-AC8F-38CF396B2607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RD-6 &amp; R-D6 HT Welds" sheetId="7" r:id="rId1"/>
  </sheets>
  <definedNames>
    <definedName name="Cartons">'RD-6 &amp; R-D6 HT Welds'!$G$7</definedName>
    <definedName name="Coverage" localSheetId="0">'RD-6 &amp; R-D6 HT Welds'!$G$6</definedName>
    <definedName name="Coverage">#REF!</definedName>
    <definedName name="Diameter">#REF!</definedName>
    <definedName name="Hours">#REF!</definedName>
    <definedName name="Length" localSheetId="0">'RD-6 &amp; R-D6 HT Welds'!#REF!</definedName>
    <definedName name="Length">#REF!</definedName>
    <definedName name="Mils">#REF!</definedName>
    <definedName name="OD" localSheetId="0">'RD-6 &amp; R-D6 HT Welds'!$C$6</definedName>
    <definedName name="OD">#REF!</definedName>
    <definedName name="Overlap">'RD-6 &amp; R-D6 HT Welds'!$C$9</definedName>
    <definedName name="Parent">'RD-6 &amp; R-D6 HT Welds'!$C$11</definedName>
    <definedName name="_xlnm.Print_Area" localSheetId="0">'RD-6 &amp; R-D6 HT Welds'!$A$1:$J$19</definedName>
    <definedName name="Rate">#REF!</definedName>
    <definedName name="Tape">'RD-6 &amp; R-D6 HT Welds'!$G$5</definedName>
    <definedName name="Waste" localSheetId="0">'RD-6 &amp; R-D6 HT Welds'!$C$10</definedName>
    <definedName name="Waste">#REF!</definedName>
    <definedName name="Weld">#REF!</definedName>
    <definedName name="Welds" localSheetId="0">'RD-6 &amp; R-D6 HT Welds'!$C$8</definedName>
    <definedName name="Welds">#REF!</definedName>
    <definedName name="Width" localSheetId="0">'RD-6 &amp; R-D6 HT Welds'!$C$7</definedName>
    <definedName name="Width">#REF!</definedName>
  </definedNames>
  <calcPr calcId="191029"/>
  <customWorkbookViews>
    <customWorkbookView name="-" guid="{AE3D108B-9FFB-4747-88AB-5EA0D1E2438C}" includePrintSettings="0" maximized="1" xWindow="-8" yWindow="-8" windowWidth="1376" windowHeight="74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 s="1"/>
  <c r="H12" i="7" s="1"/>
  <c r="I7" i="7"/>
</calcChain>
</file>

<file path=xl/sharedStrings.xml><?xml version="1.0" encoding="utf-8"?>
<sst xmlns="http://schemas.openxmlformats.org/spreadsheetml/2006/main" count="22" uniqueCount="22">
  <si>
    <t>Field Joints</t>
  </si>
  <si>
    <t>Pipe OD (in)</t>
  </si>
  <si>
    <t>Girthweld Coverage Calculator</t>
  </si>
  <si>
    <t>Total Welds to Wrap</t>
  </si>
  <si>
    <t>Scrap/Patch</t>
  </si>
  <si>
    <t>Tape Width</t>
  </si>
  <si>
    <t>of</t>
  </si>
  <si>
    <t>"   tape</t>
  </si>
  <si>
    <t>Overlap **                                     (% covering first layer)</t>
  </si>
  <si>
    <r>
      <t>600 Liquid Adhesive Primer @ 300 ft</t>
    </r>
    <r>
      <rPr>
        <b/>
        <vertAlign val="superscript"/>
        <sz val="12"/>
        <color indexed="10"/>
        <rFont val="Calibri"/>
        <family val="2"/>
      </rPr>
      <t>2</t>
    </r>
    <r>
      <rPr>
        <b/>
        <sz val="12"/>
        <color indexed="10"/>
        <rFont val="Calibri"/>
        <family val="2"/>
      </rPr>
      <t xml:space="preserve"> per gallon:</t>
    </r>
  </si>
  <si>
    <t>Gallons of Primer</t>
  </si>
  <si>
    <t>Coverage onto mainline (in)</t>
  </si>
  <si>
    <r>
      <t xml:space="preserve">Joint Width (in)                              </t>
    </r>
    <r>
      <rPr>
        <sz val="8"/>
        <rFont val="Cambria"/>
        <family val="1"/>
      </rPr>
      <t>(total area of bare steel)</t>
    </r>
  </si>
  <si>
    <t xml:space="preserve">Total Cartons Required </t>
  </si>
  <si>
    <t>Total Wraps per Joint ***</t>
  </si>
  <si>
    <r>
      <t>RD-6</t>
    </r>
    <r>
      <rPr>
        <b/>
        <u/>
        <vertAlign val="superscript"/>
        <sz val="12"/>
        <rFont val="Cambria"/>
        <family val="1"/>
      </rPr>
      <t>®</t>
    </r>
    <r>
      <rPr>
        <b/>
        <u/>
        <sz val="12"/>
        <rFont val="Cambria"/>
        <family val="1"/>
      </rPr>
      <t xml:space="preserve"> Packaging Info:</t>
    </r>
  </si>
  <si>
    <t>2" x 50', 24 Rolls/Carton</t>
  </si>
  <si>
    <t>4" x 50', 12 Rolls/Carton</t>
  </si>
  <si>
    <t>6" x 50', 8 Rolls/Carton</t>
  </si>
  <si>
    <t>*** Actual coverage is dependant on applicator.</t>
  </si>
  <si>
    <t>RD-6</t>
  </si>
  <si>
    <t>** RD-6 should not be applied with an overlap of less than 17% - Polyguard recommends an overlap of 50%.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</si>
</sst>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name val="Verdana"/>
    </font>
    <font>
      <sz val="8"/>
      <name val="Cambria"/>
      <family val="1"/>
    </font>
    <font>
      <b/>
      <sz val="12"/>
      <color indexed="10"/>
      <name val="Calibri"/>
      <family val="2"/>
    </font>
    <font>
      <b/>
      <vertAlign val="superscript"/>
      <sz val="12"/>
      <color indexed="10"/>
      <name val="Calibri"/>
      <family val="2"/>
    </font>
    <font>
      <b/>
      <u/>
      <vertAlign val="superscript"/>
      <sz val="12"/>
      <name val="Cambria"/>
      <family val="1"/>
    </font>
    <font>
      <b/>
      <u/>
      <sz val="12"/>
      <name val="Cambria"/>
      <family val="1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FF0000"/>
      <name val="Cambria"/>
      <family val="1"/>
      <scheme val="major"/>
    </font>
    <font>
      <b/>
      <sz val="12"/>
      <color rgb="FFFF0000"/>
      <name val="Calibri"/>
      <family val="2"/>
    </font>
    <font>
      <b/>
      <sz val="12"/>
      <color rgb="FFFF0000"/>
      <name val="Cambria"/>
      <family val="1"/>
      <scheme val="major"/>
    </font>
    <font>
      <b/>
      <sz val="22"/>
      <color rgb="FFFF0000"/>
      <name val="Cambria"/>
      <family val="1"/>
      <scheme val="major"/>
    </font>
    <font>
      <b/>
      <sz val="26"/>
      <color rgb="FFFF0000"/>
      <name val="Cambria"/>
      <family val="1"/>
      <scheme val="major"/>
    </font>
    <font>
      <b/>
      <sz val="36"/>
      <color rgb="FFFF0000"/>
      <name val="Cambria"/>
      <family val="1"/>
      <scheme val="major"/>
    </font>
    <font>
      <b/>
      <sz val="18"/>
      <name val="Cambria"/>
      <family val="1"/>
      <scheme val="major"/>
    </font>
    <font>
      <b/>
      <sz val="18"/>
      <color rgb="FFFF0000"/>
      <name val="Cambria"/>
      <family val="1"/>
      <scheme val="major"/>
    </font>
    <font>
      <b/>
      <u/>
      <sz val="12"/>
      <name val="Cambria"/>
      <family val="1"/>
      <scheme val="major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theme="6"/>
      </left>
      <right style="medium">
        <color indexed="64"/>
      </right>
      <top style="thick">
        <color theme="6"/>
      </top>
      <bottom style="thick">
        <color theme="6"/>
      </bottom>
      <diagonal/>
    </border>
    <border>
      <left style="thick">
        <color theme="6"/>
      </left>
      <right style="medium">
        <color indexed="64"/>
      </right>
      <top style="thick">
        <color theme="6"/>
      </top>
      <bottom style="medium">
        <color indexed="64"/>
      </bottom>
      <diagonal/>
    </border>
    <border>
      <left style="medium">
        <color indexed="64"/>
      </left>
      <right style="thick">
        <color theme="6"/>
      </right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9" fillId="2" borderId="0" xfId="0" applyFont="1" applyFill="1" applyAlignment="1">
      <alignment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wrapText="1"/>
    </xf>
    <xf numFmtId="0" fontId="9" fillId="2" borderId="1" xfId="1" applyFont="1" applyFill="1" applyBorder="1" applyAlignment="1">
      <alignment wrapText="1"/>
    </xf>
    <xf numFmtId="0" fontId="10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left" vertical="top" wrapText="1"/>
    </xf>
    <xf numFmtId="0" fontId="11" fillId="2" borderId="0" xfId="1" applyFont="1" applyFill="1" applyAlignment="1">
      <alignment horizontal="left" wrapText="1"/>
    </xf>
    <xf numFmtId="0" fontId="10" fillId="2" borderId="1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>
      <alignment horizontal="left" wrapText="1"/>
    </xf>
    <xf numFmtId="0" fontId="9" fillId="2" borderId="13" xfId="1" applyFont="1" applyFill="1" applyBorder="1" applyAlignment="1">
      <alignment wrapText="1"/>
    </xf>
    <xf numFmtId="0" fontId="9" fillId="2" borderId="13" xfId="0" applyFont="1" applyFill="1" applyBorder="1" applyAlignment="1">
      <alignment vertical="center" wrapText="1"/>
    </xf>
    <xf numFmtId="9" fontId="10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>
      <alignment horizontal="left" vertical="center" wrapText="1"/>
    </xf>
    <xf numFmtId="9" fontId="10" fillId="2" borderId="11" xfId="2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right" wrapText="1"/>
    </xf>
    <xf numFmtId="0" fontId="9" fillId="2" borderId="0" xfId="1" applyFont="1" applyFill="1" applyAlignment="1">
      <alignment horizontal="right" wrapText="1"/>
    </xf>
    <xf numFmtId="0" fontId="9" fillId="2" borderId="0" xfId="0" applyFont="1" applyFill="1" applyAlignment="1">
      <alignment horizontal="right" vertical="top" wrapText="1"/>
    </xf>
    <xf numFmtId="0" fontId="12" fillId="2" borderId="0" xfId="0" applyFont="1" applyFill="1"/>
    <xf numFmtId="1" fontId="13" fillId="2" borderId="0" xfId="1" applyNumberFormat="1" applyFont="1" applyFill="1" applyAlignment="1">
      <alignment horizontal="center" vertical="center" wrapText="1"/>
    </xf>
    <xf numFmtId="0" fontId="2" fillId="2" borderId="0" xfId="0" applyFont="1" applyFill="1"/>
    <xf numFmtId="0" fontId="9" fillId="2" borderId="3" xfId="1" applyFon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wrapText="1"/>
    </xf>
    <xf numFmtId="1" fontId="18" fillId="2" borderId="0" xfId="1" applyNumberFormat="1" applyFont="1" applyFill="1" applyAlignment="1">
      <alignment horizontal="right" vertical="center"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wrapText="1"/>
    </xf>
    <xf numFmtId="0" fontId="9" fillId="2" borderId="0" xfId="0" applyFont="1" applyFill="1" applyAlignment="1">
      <alignment horizontal="left" vertical="top" wrapText="1"/>
    </xf>
    <xf numFmtId="0" fontId="11" fillId="2" borderId="0" xfId="1" applyFont="1" applyFill="1" applyAlignment="1">
      <alignment horizontal="left" wrapText="1"/>
    </xf>
    <xf numFmtId="1" fontId="18" fillId="2" borderId="4" xfId="1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left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1" fontId="16" fillId="3" borderId="4" xfId="1" applyNumberFormat="1" applyFont="1" applyFill="1" applyBorder="1" applyAlignment="1">
      <alignment horizontal="center" vertical="center" wrapText="1"/>
    </xf>
    <xf numFmtId="1" fontId="16" fillId="3" borderId="0" xfId="1" applyNumberFormat="1" applyFont="1" applyFill="1" applyAlignment="1">
      <alignment horizontal="center" vertical="center" wrapText="1"/>
    </xf>
    <xf numFmtId="1" fontId="16" fillId="3" borderId="5" xfId="1" applyNumberFormat="1" applyFont="1" applyFill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0" xfId="1" applyFont="1" applyFill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1" fontId="16" fillId="3" borderId="4" xfId="1" applyNumberFormat="1" applyFont="1" applyFill="1" applyBorder="1" applyAlignment="1">
      <alignment horizontal="right" vertical="center" wrapText="1"/>
    </xf>
    <xf numFmtId="1" fontId="16" fillId="3" borderId="0" xfId="1" applyNumberFormat="1" applyFont="1" applyFill="1" applyAlignment="1">
      <alignment horizontal="right" vertical="center" wrapText="1"/>
    </xf>
    <xf numFmtId="1" fontId="16" fillId="3" borderId="5" xfId="1" applyNumberFormat="1" applyFont="1" applyFill="1" applyBorder="1" applyAlignment="1">
      <alignment horizontal="right" vertical="center" wrapText="1"/>
    </xf>
    <xf numFmtId="0" fontId="15" fillId="3" borderId="8" xfId="1" applyFont="1" applyFill="1" applyBorder="1" applyAlignment="1">
      <alignment horizontal="left" vertical="center" wrapText="1"/>
    </xf>
    <xf numFmtId="0" fontId="15" fillId="3" borderId="10" xfId="1" applyFont="1" applyFill="1" applyBorder="1" applyAlignment="1">
      <alignment horizontal="left" vertical="center" wrapText="1"/>
    </xf>
    <xf numFmtId="0" fontId="15" fillId="3" borderId="9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right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76200</xdr:rowOff>
    </xdr:from>
    <xdr:to>
      <xdr:col>1</xdr:col>
      <xdr:colOff>1917700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249B37-9EDC-491B-A297-7BE4FC1C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76200"/>
          <a:ext cx="19177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21"/>
  <sheetViews>
    <sheetView showGridLines="0" tabSelected="1" zoomScaleNormal="100" zoomScaleSheetLayoutView="100" zoomScalePageLayoutView="40" workbookViewId="0">
      <selection activeCell="C8" sqref="C8"/>
    </sheetView>
  </sheetViews>
  <sheetFormatPr defaultColWidth="6.453125" defaultRowHeight="17.5" x14ac:dyDescent="0.35"/>
  <cols>
    <col min="1" max="1" width="4.7265625" style="1" customWidth="1"/>
    <col min="2" max="2" width="35.1796875" style="1" customWidth="1"/>
    <col min="3" max="3" width="13.7265625" style="1" customWidth="1"/>
    <col min="4" max="4" width="2.26953125" style="1" customWidth="1"/>
    <col min="5" max="5" width="8" style="1" customWidth="1"/>
    <col min="6" max="6" width="34" style="1" bestFit="1" customWidth="1"/>
    <col min="7" max="7" width="27.7265625" style="1" customWidth="1"/>
    <col min="8" max="8" width="6.54296875" style="1" customWidth="1"/>
    <col min="9" max="9" width="6.453125" style="19" customWidth="1"/>
    <col min="10" max="10" width="18.1796875" style="1" bestFit="1" customWidth="1"/>
    <col min="11" max="11" width="6.453125" style="1" bestFit="1" customWidth="1"/>
    <col min="12" max="12" width="18.1796875" style="1" bestFit="1" customWidth="1"/>
    <col min="13" max="16384" width="6.453125" style="1"/>
  </cols>
  <sheetData>
    <row r="1" spans="2:12" ht="33.75" customHeight="1" x14ac:dyDescent="0.35"/>
    <row r="2" spans="2:12" ht="32.25" customHeight="1" x14ac:dyDescent="0.35">
      <c r="B2" s="33" t="s">
        <v>20</v>
      </c>
      <c r="C2" s="33"/>
      <c r="D2" s="2"/>
      <c r="F2" s="3"/>
      <c r="G2" s="3"/>
      <c r="H2" s="3"/>
      <c r="I2" s="20"/>
      <c r="J2" s="3"/>
      <c r="K2" s="3"/>
    </row>
    <row r="3" spans="2:12" x14ac:dyDescent="0.35">
      <c r="B3" s="31" t="s">
        <v>2</v>
      </c>
      <c r="C3" s="31"/>
      <c r="D3" s="31"/>
      <c r="E3" s="31"/>
      <c r="F3" s="3"/>
      <c r="G3" s="3"/>
      <c r="H3" s="3"/>
      <c r="I3" s="20"/>
      <c r="J3" s="3"/>
      <c r="K3" s="3"/>
    </row>
    <row r="4" spans="2:12" ht="18" thickBot="1" x14ac:dyDescent="0.4">
      <c r="B4" s="11"/>
      <c r="C4" s="11"/>
      <c r="D4" s="11"/>
      <c r="E4" s="11"/>
      <c r="F4" s="3"/>
      <c r="G4" s="3"/>
      <c r="H4" s="3"/>
      <c r="I4" s="20"/>
      <c r="J4" s="3"/>
      <c r="K4" s="3"/>
    </row>
    <row r="5" spans="2:12" ht="23" thickBot="1" x14ac:dyDescent="0.4">
      <c r="B5" s="40" t="s">
        <v>0</v>
      </c>
      <c r="C5" s="41"/>
      <c r="D5" s="2"/>
      <c r="E5" s="3"/>
      <c r="F5" s="8" t="s">
        <v>5</v>
      </c>
      <c r="G5" s="42">
        <f>IF(OD&lt;4,2,IF(OD&lt;7,4,6))</f>
        <v>6</v>
      </c>
      <c r="H5" s="42"/>
      <c r="I5" s="42"/>
      <c r="J5" s="43"/>
      <c r="K5" s="24"/>
      <c r="L5" s="24"/>
    </row>
    <row r="6" spans="2:12" ht="18.5" thickTop="1" thickBot="1" x14ac:dyDescent="0.4">
      <c r="B6" s="14" t="s">
        <v>1</v>
      </c>
      <c r="C6" s="9">
        <v>24</v>
      </c>
      <c r="D6" s="2"/>
      <c r="F6" s="25" t="s">
        <v>14</v>
      </c>
      <c r="G6" s="44">
        <f>IF(Overlap&lt;17%,"Need Larger Overlap",(ROUNDUP((Parent*2/Tape)+Width/(Tape*(1-Overlap)),0))+0.5)</f>
        <v>3.5</v>
      </c>
      <c r="H6" s="44"/>
      <c r="I6" s="44"/>
      <c r="J6" s="45"/>
      <c r="K6" s="3"/>
    </row>
    <row r="7" spans="2:12" ht="29" thickTop="1" thickBot="1" x14ac:dyDescent="0.4">
      <c r="B7" s="6" t="s">
        <v>12</v>
      </c>
      <c r="C7" s="9">
        <v>6</v>
      </c>
      <c r="F7" s="34" t="s">
        <v>13</v>
      </c>
      <c r="G7" s="37">
        <f>ROUNDUP((OD/12*PI()*Coverage)*Welds/50*(1+Waste)*Tape/48,0)</f>
        <v>8</v>
      </c>
      <c r="H7" s="46" t="s">
        <v>6</v>
      </c>
      <c r="I7" s="49">
        <f>Tape</f>
        <v>6</v>
      </c>
      <c r="J7" s="52" t="s">
        <v>7</v>
      </c>
    </row>
    <row r="8" spans="2:12" ht="18.5" thickTop="1" thickBot="1" x14ac:dyDescent="0.4">
      <c r="B8" s="4" t="s">
        <v>3</v>
      </c>
      <c r="C8" s="9">
        <v>132</v>
      </c>
      <c r="F8" s="35"/>
      <c r="G8" s="38"/>
      <c r="H8" s="47"/>
      <c r="I8" s="50"/>
      <c r="J8" s="53"/>
    </row>
    <row r="9" spans="2:12" ht="36" thickTop="1" thickBot="1" x14ac:dyDescent="0.4">
      <c r="B9" s="15" t="s">
        <v>8</v>
      </c>
      <c r="C9" s="16">
        <v>0.5</v>
      </c>
      <c r="F9" s="35"/>
      <c r="G9" s="38"/>
      <c r="H9" s="47"/>
      <c r="I9" s="50"/>
      <c r="J9" s="53"/>
    </row>
    <row r="10" spans="2:12" ht="18.5" thickTop="1" thickBot="1" x14ac:dyDescent="0.4">
      <c r="B10" s="17" t="s">
        <v>4</v>
      </c>
      <c r="C10" s="18">
        <v>0.05</v>
      </c>
      <c r="D10" s="5"/>
      <c r="F10" s="35"/>
      <c r="G10" s="38"/>
      <c r="H10" s="47"/>
      <c r="I10" s="50"/>
      <c r="J10" s="53"/>
    </row>
    <row r="11" spans="2:12" ht="18.5" thickTop="1" thickBot="1" x14ac:dyDescent="0.4">
      <c r="B11" s="13" t="s">
        <v>11</v>
      </c>
      <c r="C11" s="12">
        <v>3</v>
      </c>
      <c r="D11" s="7"/>
      <c r="F11" s="36"/>
      <c r="G11" s="39"/>
      <c r="H11" s="48"/>
      <c r="I11" s="51"/>
      <c r="J11" s="54"/>
    </row>
    <row r="12" spans="2:12" ht="18" customHeight="1" x14ac:dyDescent="0.35">
      <c r="B12" s="28" t="s">
        <v>15</v>
      </c>
      <c r="C12" s="5"/>
      <c r="D12" s="7"/>
      <c r="F12" s="22" t="s">
        <v>9</v>
      </c>
      <c r="G12" s="23"/>
      <c r="H12" s="32">
        <f>ROUNDUP(Cartons*200/300+1,0)</f>
        <v>7</v>
      </c>
      <c r="I12" s="32"/>
      <c r="J12" s="22" t="s">
        <v>10</v>
      </c>
    </row>
    <row r="13" spans="2:12" ht="18" customHeight="1" x14ac:dyDescent="0.35">
      <c r="B13" s="29" t="s">
        <v>16</v>
      </c>
      <c r="C13" s="5"/>
      <c r="D13" s="7"/>
      <c r="F13" s="22"/>
      <c r="G13" s="23"/>
      <c r="H13" s="27"/>
      <c r="I13" s="27"/>
      <c r="J13" s="22"/>
    </row>
    <row r="14" spans="2:12" ht="18" customHeight="1" x14ac:dyDescent="0.35">
      <c r="B14" s="29" t="s">
        <v>17</v>
      </c>
      <c r="C14" s="5"/>
      <c r="D14" s="7"/>
      <c r="F14" s="22"/>
      <c r="G14" s="23"/>
      <c r="H14" s="27"/>
      <c r="I14" s="27"/>
      <c r="J14" s="22"/>
    </row>
    <row r="15" spans="2:12" ht="18" customHeight="1" x14ac:dyDescent="0.35">
      <c r="B15" s="29" t="s">
        <v>18</v>
      </c>
      <c r="C15" s="5"/>
      <c r="D15" s="7"/>
      <c r="F15" s="22"/>
      <c r="G15" s="23"/>
      <c r="H15" s="27"/>
      <c r="I15" s="27"/>
      <c r="J15" s="22"/>
    </row>
    <row r="16" spans="2:12" ht="11.25" customHeight="1" x14ac:dyDescent="0.35">
      <c r="D16" s="7"/>
      <c r="H16" s="55"/>
      <c r="I16" s="55"/>
    </row>
    <row r="17" spans="2:12" ht="19.5" customHeight="1" x14ac:dyDescent="0.35">
      <c r="B17" s="30" t="s">
        <v>19</v>
      </c>
      <c r="C17" s="30"/>
      <c r="D17" s="30"/>
      <c r="E17" s="30"/>
      <c r="F17" s="30"/>
      <c r="G17" s="30"/>
      <c r="H17" s="10"/>
      <c r="I17" s="21"/>
      <c r="J17" s="3"/>
    </row>
    <row r="18" spans="2:12" ht="18" customHeight="1" x14ac:dyDescent="0.35">
      <c r="B18" s="30" t="s">
        <v>21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2:12" ht="18.75" customHeight="1" x14ac:dyDescent="0.35">
      <c r="C19" s="10"/>
      <c r="D19" s="10"/>
      <c r="E19" s="10"/>
      <c r="F19" s="10"/>
      <c r="G19" s="10"/>
      <c r="H19" s="10"/>
      <c r="I19" s="21"/>
      <c r="J19" s="10"/>
      <c r="K19" s="3"/>
      <c r="L19" s="3"/>
    </row>
    <row r="21" spans="2:12" x14ac:dyDescent="0.35">
      <c r="F21" s="26"/>
    </row>
  </sheetData>
  <sheetProtection algorithmName="SHA-512" hashValue="gc/Gbdg6Hkvhc5tiwY0RwFaJV+Og1tibKsc8FRxcwZXJe+fqGvx98X+mrZ/jvg6drSLApN+q96nSYbx6UGlOZw==" saltValue="lzeAVNAYwA2Kv/yeeH/JlA==" spinCount="100000" sheet="1" objects="1" scenarios="1" selectLockedCells="1"/>
  <protectedRanges>
    <protectedRange sqref="C6:C11" name="Range1"/>
  </protectedRanges>
  <mergeCells count="14">
    <mergeCell ref="B17:G17"/>
    <mergeCell ref="B18:L18"/>
    <mergeCell ref="B3:E3"/>
    <mergeCell ref="H12:I12"/>
    <mergeCell ref="B2:C2"/>
    <mergeCell ref="F7:F11"/>
    <mergeCell ref="G7:G11"/>
    <mergeCell ref="B5:C5"/>
    <mergeCell ref="G5:J5"/>
    <mergeCell ref="G6:J6"/>
    <mergeCell ref="H7:H11"/>
    <mergeCell ref="I7:I11"/>
    <mergeCell ref="J7:J11"/>
    <mergeCell ref="H16:I16"/>
  </mergeCells>
  <conditionalFormatting sqref="C9">
    <cfRule type="cellIs" dxfId="0" priority="1" stopIfTrue="1" operator="lessThan">
      <formula>17%</formula>
    </cfRule>
  </conditionalFormatting>
  <pageMargins left="0.7" right="0.7" top="0.75" bottom="0.75" header="0.3" footer="0.3"/>
  <pageSetup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RD-6 &amp; R-D6 HT Welds</vt:lpstr>
      <vt:lpstr>Cartons</vt:lpstr>
      <vt:lpstr>'RD-6 &amp; R-D6 HT Welds'!Coverage</vt:lpstr>
      <vt:lpstr>'RD-6 &amp; R-D6 HT Welds'!OD</vt:lpstr>
      <vt:lpstr>Overlap</vt:lpstr>
      <vt:lpstr>Parent</vt:lpstr>
      <vt:lpstr>'RD-6 &amp; R-D6 HT Welds'!Print_Area</vt:lpstr>
      <vt:lpstr>Tape</vt:lpstr>
      <vt:lpstr>'RD-6 &amp; R-D6 HT Welds'!Waste</vt:lpstr>
      <vt:lpstr>'RD-6 &amp; R-D6 HT Welds'!Welds</vt:lpstr>
      <vt:lpstr>'RD-6 &amp; R-D6 HT Welds'!Width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Cecilio Acosta</cp:lastModifiedBy>
  <cp:lastPrinted>2014-01-20T22:02:10Z</cp:lastPrinted>
  <dcterms:created xsi:type="dcterms:W3CDTF">2008-08-07T20:41:36Z</dcterms:created>
  <dcterms:modified xsi:type="dcterms:W3CDTF">2025-08-18T18:10:24Z</dcterms:modified>
</cp:coreProperties>
</file>